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81870" sheetId="1" r:id="rId1"/>
  </sheets>
  <calcPr calcId="191028"/>
</workbook>
</file>

<file path=xl/calcChain.xml><?xml version="1.0" encoding="utf-8"?>
<calcChain xmlns="http://schemas.openxmlformats.org/spreadsheetml/2006/main">
  <c r="L3" i="1" l="1"/>
  <c r="N3" i="1"/>
  <c r="L37" i="1"/>
  <c r="N37" i="1"/>
  <c r="L28" i="1"/>
  <c r="N28" i="1"/>
  <c r="L14" i="1"/>
  <c r="N14" i="1"/>
  <c r="L17" i="1"/>
  <c r="N17" i="1"/>
  <c r="L11" i="1"/>
  <c r="N11" i="1"/>
  <c r="L35" i="1"/>
  <c r="N35" i="1"/>
  <c r="L32" i="1"/>
  <c r="N32" i="1"/>
  <c r="N41" i="1"/>
  <c r="N39" i="1"/>
  <c r="N24" i="1"/>
  <c r="N20" i="1"/>
  <c r="N9" i="1"/>
  <c r="N7" i="1"/>
  <c r="N5" i="1"/>
  <c r="L39" i="1"/>
  <c r="L24" i="1"/>
  <c r="L20" i="1"/>
  <c r="L9" i="1"/>
  <c r="L7" i="1"/>
  <c r="L5" i="1"/>
  <c r="L41" i="1"/>
</calcChain>
</file>

<file path=xl/sharedStrings.xml><?xml version="1.0" encoding="utf-8"?>
<sst xmlns="http://schemas.openxmlformats.org/spreadsheetml/2006/main" count="106" uniqueCount="77">
  <si>
    <t>LINE</t>
  </si>
  <si>
    <t xml:space="preserve">ARTICLE </t>
  </si>
  <si>
    <t>DESCRIPTION</t>
  </si>
  <si>
    <t>COMPOSITION</t>
  </si>
  <si>
    <t>MADE IN</t>
  </si>
  <si>
    <t>S</t>
  </si>
  <si>
    <t>M</t>
  </si>
  <si>
    <t>L</t>
  </si>
  <si>
    <t>XL</t>
  </si>
  <si>
    <t>TOTAL Q.TY</t>
  </si>
  <si>
    <t>WOMAN</t>
  </si>
  <si>
    <t>5580/461/800</t>
  </si>
  <si>
    <t xml:space="preserve">LONG BLACK </t>
  </si>
  <si>
    <t>MAXI DRESS</t>
  </si>
  <si>
    <t>82% viscose, 17% polyester, 1% elastane</t>
  </si>
  <si>
    <t>MOROCCO</t>
  </si>
  <si>
    <t>BASIC</t>
  </si>
  <si>
    <t>5580/463/600</t>
  </si>
  <si>
    <t xml:space="preserve">BELTED MIDI </t>
  </si>
  <si>
    <t>DRESS RED</t>
  </si>
  <si>
    <t>98% polyester, 2% elastane</t>
  </si>
  <si>
    <t>TURKEY</t>
  </si>
  <si>
    <t>5580/463/700</t>
  </si>
  <si>
    <t>DRESS BROWN</t>
  </si>
  <si>
    <t>5580/463/800</t>
  </si>
  <si>
    <t>DRESS BLACK</t>
  </si>
  <si>
    <t>5580/711/800</t>
  </si>
  <si>
    <t xml:space="preserve">T-SHIRT WITH </t>
  </si>
  <si>
    <t xml:space="preserve">CONTRAST </t>
  </si>
  <si>
    <t>NECKLINE</t>
  </si>
  <si>
    <t xml:space="preserve">Collar: 51% cotton, </t>
  </si>
  <si>
    <t>49% polyester</t>
  </si>
  <si>
    <t>5580/641/250</t>
  </si>
  <si>
    <t xml:space="preserve">RUFFLED </t>
  </si>
  <si>
    <t xml:space="preserve">STRETCH </t>
  </si>
  <si>
    <t>WHITE TOP</t>
  </si>
  <si>
    <t>60% cotton, 35% polyester, 5% elastane</t>
  </si>
  <si>
    <t>5580/715/800</t>
  </si>
  <si>
    <t xml:space="preserve">VELVET </t>
  </si>
  <si>
    <t xml:space="preserve">SHOULDER PAD </t>
  </si>
  <si>
    <t>BODYSUIT</t>
  </si>
  <si>
    <t>95% polyester, 5% elastane</t>
  </si>
  <si>
    <t>CAMBODIA</t>
  </si>
  <si>
    <t>5580/714/401</t>
  </si>
  <si>
    <t xml:space="preserve">DARK BLU </t>
  </si>
  <si>
    <t xml:space="preserve">OVERALLS IN </t>
  </si>
  <si>
    <t xml:space="preserve">WRINKLED </t>
  </si>
  <si>
    <t>VELVET</t>
  </si>
  <si>
    <t>76% viscose, 24% polyamide</t>
  </si>
  <si>
    <t>5580/644/800</t>
  </si>
  <si>
    <t xml:space="preserve">SATIN COLLAR </t>
  </si>
  <si>
    <t xml:space="preserve">TUXEDO </t>
  </si>
  <si>
    <t xml:space="preserve">HALTER WIDE </t>
  </si>
  <si>
    <t>LEG JUMPSUIT</t>
  </si>
  <si>
    <t>5580/293/800</t>
  </si>
  <si>
    <t xml:space="preserve">CROPPED </t>
  </si>
  <si>
    <t xml:space="preserve">LINGERIE STYLE </t>
  </si>
  <si>
    <t>TOP</t>
  </si>
  <si>
    <t>94% polyester, 6% elastane</t>
  </si>
  <si>
    <t>PORTUGAL</t>
  </si>
  <si>
    <t>5580/651/711</t>
  </si>
  <si>
    <t xml:space="preserve">BOX DRESS </t>
  </si>
  <si>
    <t>WITH POCKETS</t>
  </si>
  <si>
    <t xml:space="preserve">94% Polyester, 6% </t>
  </si>
  <si>
    <t>Elastane</t>
  </si>
  <si>
    <t>TRAFALUC</t>
  </si>
  <si>
    <t>5580/284/711</t>
  </si>
  <si>
    <t xml:space="preserve">PRINT </t>
  </si>
  <si>
    <t>Embellishment: 88% cotton, 12% polyester</t>
  </si>
  <si>
    <t>5580/271/800</t>
  </si>
  <si>
    <t xml:space="preserve">BLACK CROP </t>
  </si>
  <si>
    <t>73% polyester, 23% viscose, 4% elastane</t>
  </si>
  <si>
    <t>RTL PRICE</t>
  </si>
  <si>
    <t>PHOTO</t>
  </si>
  <si>
    <t>4805/152/250</t>
  </si>
  <si>
    <t>WHITE DRESS</t>
  </si>
  <si>
    <t>TOT RTL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</si>
</sst>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56"/>
      <color indexed="8"/>
      <name val="Calibri"/>
      <family val="2"/>
    </font>
    <font>
      <b/>
      <sz val="14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44" fontId="8" fillId="3" borderId="2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44" fontId="6" fillId="5" borderId="2" xfId="1" applyFont="1" applyFill="1" applyBorder="1" applyAlignment="1">
      <alignment horizontal="center" vertical="center"/>
    </xf>
    <xf numFmtId="44" fontId="1" fillId="5" borderId="2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1095375</xdr:colOff>
      <xdr:row>3</xdr:row>
      <xdr:rowOff>685800</xdr:rowOff>
    </xdr:to>
    <xdr:pic>
      <xdr:nvPicPr>
        <xdr:cNvPr id="1025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71675"/>
          <a:ext cx="105727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2</xdr:row>
      <xdr:rowOff>19050</xdr:rowOff>
    </xdr:from>
    <xdr:to>
      <xdr:col>1</xdr:col>
      <xdr:colOff>1076325</xdr:colOff>
      <xdr:row>3</xdr:row>
      <xdr:rowOff>704850</xdr:rowOff>
    </xdr:to>
    <xdr:pic>
      <xdr:nvPicPr>
        <xdr:cNvPr id="1026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90625" y="1952625"/>
          <a:ext cx="99060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1095375</xdr:colOff>
      <xdr:row>5</xdr:row>
      <xdr:rowOff>752475</xdr:rowOff>
    </xdr:to>
    <xdr:pic>
      <xdr:nvPicPr>
        <xdr:cNvPr id="1027" name="Picture 13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381375"/>
          <a:ext cx="109537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4</xdr:row>
      <xdr:rowOff>0</xdr:rowOff>
    </xdr:from>
    <xdr:to>
      <xdr:col>1</xdr:col>
      <xdr:colOff>981075</xdr:colOff>
      <xdr:row>5</xdr:row>
      <xdr:rowOff>762000</xdr:rowOff>
    </xdr:to>
    <xdr:pic>
      <xdr:nvPicPr>
        <xdr:cNvPr id="1028" name="Picture 13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23950" y="3381375"/>
          <a:ext cx="962025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1038225</xdr:colOff>
      <xdr:row>7</xdr:row>
      <xdr:rowOff>762000</xdr:rowOff>
    </xdr:to>
    <xdr:pic>
      <xdr:nvPicPr>
        <xdr:cNvPr id="1029" name="Picture 14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4962525"/>
          <a:ext cx="1038225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6</xdr:row>
      <xdr:rowOff>57150</xdr:rowOff>
    </xdr:from>
    <xdr:to>
      <xdr:col>1</xdr:col>
      <xdr:colOff>1047750</xdr:colOff>
      <xdr:row>7</xdr:row>
      <xdr:rowOff>714375</xdr:rowOff>
    </xdr:to>
    <xdr:pic>
      <xdr:nvPicPr>
        <xdr:cNvPr id="1030" name="Picture 15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43000" y="5019675"/>
          <a:ext cx="100965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1057275</xdr:colOff>
      <xdr:row>9</xdr:row>
      <xdr:rowOff>771525</xdr:rowOff>
    </xdr:to>
    <xdr:pic>
      <xdr:nvPicPr>
        <xdr:cNvPr id="1031" name="Picture 15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6543675"/>
          <a:ext cx="1057275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1057275</xdr:colOff>
      <xdr:row>9</xdr:row>
      <xdr:rowOff>695325</xdr:rowOff>
    </xdr:to>
    <xdr:pic>
      <xdr:nvPicPr>
        <xdr:cNvPr id="1032" name="Picture 154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04900" y="6543675"/>
          <a:ext cx="105727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790575</xdr:rowOff>
    </xdr:from>
    <xdr:to>
      <xdr:col>0</xdr:col>
      <xdr:colOff>1076325</xdr:colOff>
      <xdr:row>12</xdr:row>
      <xdr:rowOff>542925</xdr:rowOff>
    </xdr:to>
    <xdr:pic>
      <xdr:nvPicPr>
        <xdr:cNvPr id="1033" name="Picture 14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8124825"/>
          <a:ext cx="1076325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10</xdr:row>
      <xdr:rowOff>19050</xdr:rowOff>
    </xdr:from>
    <xdr:to>
      <xdr:col>1</xdr:col>
      <xdr:colOff>1095375</xdr:colOff>
      <xdr:row>12</xdr:row>
      <xdr:rowOff>552450</xdr:rowOff>
    </xdr:to>
    <xdr:pic>
      <xdr:nvPicPr>
        <xdr:cNvPr id="1034" name="Picture 138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23950" y="8143875"/>
          <a:ext cx="1076325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1066800</xdr:colOff>
      <xdr:row>15</xdr:row>
      <xdr:rowOff>723900</xdr:rowOff>
    </xdr:to>
    <xdr:pic>
      <xdr:nvPicPr>
        <xdr:cNvPr id="1035" name="Picture 14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9867900"/>
          <a:ext cx="1066800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2</xdr:col>
      <xdr:colOff>0</xdr:colOff>
      <xdr:row>15</xdr:row>
      <xdr:rowOff>714375</xdr:rowOff>
    </xdr:to>
    <xdr:pic>
      <xdr:nvPicPr>
        <xdr:cNvPr id="1036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04900" y="9867900"/>
          <a:ext cx="1104900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16</xdr:row>
      <xdr:rowOff>19050</xdr:rowOff>
    </xdr:from>
    <xdr:to>
      <xdr:col>1</xdr:col>
      <xdr:colOff>1076325</xdr:colOff>
      <xdr:row>18</xdr:row>
      <xdr:rowOff>390525</xdr:rowOff>
    </xdr:to>
    <xdr:pic>
      <xdr:nvPicPr>
        <xdr:cNvPr id="1037" name="Picture 14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133475" y="11287125"/>
          <a:ext cx="10477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19</xdr:row>
      <xdr:rowOff>85725</xdr:rowOff>
    </xdr:from>
    <xdr:to>
      <xdr:col>0</xdr:col>
      <xdr:colOff>990600</xdr:colOff>
      <xdr:row>22</xdr:row>
      <xdr:rowOff>285750</xdr:rowOff>
    </xdr:to>
    <xdr:pic>
      <xdr:nvPicPr>
        <xdr:cNvPr id="1038" name="Picture 303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12639675"/>
          <a:ext cx="8953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19</xdr:row>
      <xdr:rowOff>66675</xdr:rowOff>
    </xdr:from>
    <xdr:to>
      <xdr:col>1</xdr:col>
      <xdr:colOff>1019175</xdr:colOff>
      <xdr:row>22</xdr:row>
      <xdr:rowOff>295275</xdr:rowOff>
    </xdr:to>
    <xdr:pic>
      <xdr:nvPicPr>
        <xdr:cNvPr id="1039" name="Picture 305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219200" y="12620625"/>
          <a:ext cx="9048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27</xdr:row>
      <xdr:rowOff>66675</xdr:rowOff>
    </xdr:from>
    <xdr:to>
      <xdr:col>1</xdr:col>
      <xdr:colOff>1028700</xdr:colOff>
      <xdr:row>30</xdr:row>
      <xdr:rowOff>304800</xdr:rowOff>
    </xdr:to>
    <xdr:pic>
      <xdr:nvPicPr>
        <xdr:cNvPr id="1040" name="Picture 319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33475" y="15554325"/>
          <a:ext cx="10001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27</xdr:row>
      <xdr:rowOff>57150</xdr:rowOff>
    </xdr:from>
    <xdr:to>
      <xdr:col>0</xdr:col>
      <xdr:colOff>962025</xdr:colOff>
      <xdr:row>30</xdr:row>
      <xdr:rowOff>276225</xdr:rowOff>
    </xdr:to>
    <xdr:pic>
      <xdr:nvPicPr>
        <xdr:cNvPr id="1041" name="Picture 321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61925" y="15544800"/>
          <a:ext cx="8001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31</xdr:row>
      <xdr:rowOff>95250</xdr:rowOff>
    </xdr:from>
    <xdr:to>
      <xdr:col>0</xdr:col>
      <xdr:colOff>971550</xdr:colOff>
      <xdr:row>33</xdr:row>
      <xdr:rowOff>542925</xdr:rowOff>
    </xdr:to>
    <xdr:pic>
      <xdr:nvPicPr>
        <xdr:cNvPr id="1042" name="Picture 31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14300" y="16916400"/>
          <a:ext cx="85725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31</xdr:row>
      <xdr:rowOff>76200</xdr:rowOff>
    </xdr:from>
    <xdr:to>
      <xdr:col>1</xdr:col>
      <xdr:colOff>981075</xdr:colOff>
      <xdr:row>33</xdr:row>
      <xdr:rowOff>609600</xdr:rowOff>
    </xdr:to>
    <xdr:pic>
      <xdr:nvPicPr>
        <xdr:cNvPr id="1043" name="Picture 309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190625" y="16897350"/>
          <a:ext cx="8953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34</xdr:row>
      <xdr:rowOff>76200</xdr:rowOff>
    </xdr:from>
    <xdr:to>
      <xdr:col>0</xdr:col>
      <xdr:colOff>876300</xdr:colOff>
      <xdr:row>35</xdr:row>
      <xdr:rowOff>619125</xdr:rowOff>
    </xdr:to>
    <xdr:pic>
      <xdr:nvPicPr>
        <xdr:cNvPr id="1044" name="Picture 301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71450" y="18211800"/>
          <a:ext cx="70485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34</xdr:row>
      <xdr:rowOff>76200</xdr:rowOff>
    </xdr:from>
    <xdr:to>
      <xdr:col>1</xdr:col>
      <xdr:colOff>933450</xdr:colOff>
      <xdr:row>35</xdr:row>
      <xdr:rowOff>600075</xdr:rowOff>
    </xdr:to>
    <xdr:pic>
      <xdr:nvPicPr>
        <xdr:cNvPr id="1045" name="Picture 313" descr="Immagine che contiene abbigliamento&#10;&#10;Descrizione generata automaticamente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285875" y="18211800"/>
          <a:ext cx="7524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36</xdr:row>
      <xdr:rowOff>66675</xdr:rowOff>
    </xdr:from>
    <xdr:to>
      <xdr:col>0</xdr:col>
      <xdr:colOff>1047750</xdr:colOff>
      <xdr:row>37</xdr:row>
      <xdr:rowOff>819150</xdr:rowOff>
    </xdr:to>
    <xdr:pic>
      <xdr:nvPicPr>
        <xdr:cNvPr id="1046" name="Picture 317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6200" y="19554825"/>
          <a:ext cx="97155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36</xdr:row>
      <xdr:rowOff>76200</xdr:rowOff>
    </xdr:from>
    <xdr:to>
      <xdr:col>1</xdr:col>
      <xdr:colOff>971550</xdr:colOff>
      <xdr:row>37</xdr:row>
      <xdr:rowOff>600075</xdr:rowOff>
    </xdr:to>
    <xdr:pic>
      <xdr:nvPicPr>
        <xdr:cNvPr id="1047" name="Picture 315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209675" y="19564350"/>
          <a:ext cx="86677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</xdr:row>
      <xdr:rowOff>28575</xdr:rowOff>
    </xdr:from>
    <xdr:to>
      <xdr:col>0</xdr:col>
      <xdr:colOff>1047750</xdr:colOff>
      <xdr:row>39</xdr:row>
      <xdr:rowOff>904875</xdr:rowOff>
    </xdr:to>
    <xdr:pic>
      <xdr:nvPicPr>
        <xdr:cNvPr id="1048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8575" y="20964525"/>
          <a:ext cx="1019175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38</xdr:row>
      <xdr:rowOff>38100</xdr:rowOff>
    </xdr:from>
    <xdr:to>
      <xdr:col>1</xdr:col>
      <xdr:colOff>1076325</xdr:colOff>
      <xdr:row>39</xdr:row>
      <xdr:rowOff>895350</xdr:rowOff>
    </xdr:to>
    <xdr:pic>
      <xdr:nvPicPr>
        <xdr:cNvPr id="1049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133475" y="20974050"/>
          <a:ext cx="104775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1095375</xdr:colOff>
      <xdr:row>0</xdr:row>
      <xdr:rowOff>1314450</xdr:rowOff>
    </xdr:to>
    <xdr:pic>
      <xdr:nvPicPr>
        <xdr:cNvPr id="1050" name="Immagine 149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0"/>
          <a:ext cx="220027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23</xdr:row>
      <xdr:rowOff>38100</xdr:rowOff>
    </xdr:from>
    <xdr:to>
      <xdr:col>1</xdr:col>
      <xdr:colOff>1066800</xdr:colOff>
      <xdr:row>26</xdr:row>
      <xdr:rowOff>352425</xdr:rowOff>
    </xdr:to>
    <xdr:pic>
      <xdr:nvPicPr>
        <xdr:cNvPr id="1051" name="Immagine 2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209675" y="13887450"/>
          <a:ext cx="96202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workbookViewId="0">
      <selection activeCell="N41" sqref="N41"/>
    </sheetView>
  </sheetViews>
  <sheetFormatPr defaultRowHeight="15" x14ac:dyDescent="0.25"/>
  <cols>
    <col min="1" max="2" width="16.5703125" style="1" customWidth="1"/>
    <col min="3" max="7" width="20.28515625" style="1" customWidth="1"/>
    <col min="8" max="11" width="7.85546875" style="1" customWidth="1"/>
    <col min="12" max="12" width="21.28515625" style="2" customWidth="1"/>
    <col min="13" max="13" width="17.7109375" style="3" customWidth="1"/>
    <col min="14" max="14" width="20.28515625" style="3" customWidth="1"/>
    <col min="15" max="15" width="17.85546875" style="1" customWidth="1"/>
    <col min="16" max="16384" width="9.140625" style="1"/>
  </cols>
  <sheetData>
    <row r="1" spans="1:14" ht="107.2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4" ht="45" customHeight="1" x14ac:dyDescent="0.25">
      <c r="A2" s="13" t="s">
        <v>73</v>
      </c>
      <c r="B2" s="13"/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6" t="s">
        <v>72</v>
      </c>
      <c r="N2" s="6" t="s">
        <v>76</v>
      </c>
    </row>
    <row r="3" spans="1:14" ht="57" customHeight="1" x14ac:dyDescent="0.25">
      <c r="A3" s="12"/>
      <c r="B3" s="12"/>
      <c r="C3" s="11" t="s">
        <v>10</v>
      </c>
      <c r="D3" s="11" t="s">
        <v>11</v>
      </c>
      <c r="E3" s="7" t="s">
        <v>12</v>
      </c>
      <c r="F3" s="11" t="s">
        <v>14</v>
      </c>
      <c r="G3" s="11" t="s">
        <v>15</v>
      </c>
      <c r="H3" s="11">
        <v>1895</v>
      </c>
      <c r="I3" s="11">
        <v>1715</v>
      </c>
      <c r="J3" s="11">
        <v>1481</v>
      </c>
      <c r="K3" s="16"/>
      <c r="L3" s="17">
        <f>SUM(H3:K4)</f>
        <v>5091</v>
      </c>
      <c r="M3" s="10">
        <v>22.95</v>
      </c>
      <c r="N3" s="10">
        <f>(M3*L3)</f>
        <v>116838.45</v>
      </c>
    </row>
    <row r="4" spans="1:14" ht="57" customHeight="1" x14ac:dyDescent="0.25">
      <c r="A4" s="12"/>
      <c r="B4" s="12"/>
      <c r="C4" s="11"/>
      <c r="D4" s="11"/>
      <c r="E4" s="7" t="s">
        <v>13</v>
      </c>
      <c r="F4" s="11"/>
      <c r="G4" s="11"/>
      <c r="H4" s="11"/>
      <c r="I4" s="11"/>
      <c r="J4" s="11"/>
      <c r="K4" s="16"/>
      <c r="L4" s="17"/>
      <c r="M4" s="10"/>
      <c r="N4" s="10"/>
    </row>
    <row r="5" spans="1:14" ht="62.25" customHeight="1" x14ac:dyDescent="0.25">
      <c r="A5" s="14"/>
      <c r="B5" s="15"/>
      <c r="C5" s="11" t="s">
        <v>16</v>
      </c>
      <c r="D5" s="11" t="s">
        <v>17</v>
      </c>
      <c r="E5" s="7" t="s">
        <v>18</v>
      </c>
      <c r="F5" s="11" t="s">
        <v>20</v>
      </c>
      <c r="G5" s="11" t="s">
        <v>21</v>
      </c>
      <c r="H5" s="11">
        <v>37</v>
      </c>
      <c r="I5" s="11">
        <v>139</v>
      </c>
      <c r="J5" s="11">
        <v>52</v>
      </c>
      <c r="K5" s="16"/>
      <c r="L5" s="17">
        <f>SUM(H5:K6)</f>
        <v>228</v>
      </c>
      <c r="M5" s="10">
        <v>19.95</v>
      </c>
      <c r="N5" s="10">
        <f>(M5*L5)</f>
        <v>4548.5999999999995</v>
      </c>
    </row>
    <row r="6" spans="1:14" ht="62.25" customHeight="1" x14ac:dyDescent="0.25">
      <c r="A6" s="14"/>
      <c r="B6" s="15"/>
      <c r="C6" s="11"/>
      <c r="D6" s="11"/>
      <c r="E6" s="7" t="s">
        <v>19</v>
      </c>
      <c r="F6" s="11"/>
      <c r="G6" s="11"/>
      <c r="H6" s="11"/>
      <c r="I6" s="11"/>
      <c r="J6" s="11"/>
      <c r="K6" s="16"/>
      <c r="L6" s="17"/>
      <c r="M6" s="10"/>
      <c r="N6" s="10"/>
    </row>
    <row r="7" spans="1:14" ht="62.25" customHeight="1" x14ac:dyDescent="0.25">
      <c r="A7" s="14"/>
      <c r="B7" s="15"/>
      <c r="C7" s="11" t="s">
        <v>16</v>
      </c>
      <c r="D7" s="11" t="s">
        <v>22</v>
      </c>
      <c r="E7" s="7" t="s">
        <v>18</v>
      </c>
      <c r="F7" s="11" t="s">
        <v>20</v>
      </c>
      <c r="G7" s="11" t="s">
        <v>21</v>
      </c>
      <c r="H7" s="11">
        <v>55</v>
      </c>
      <c r="I7" s="11">
        <v>71</v>
      </c>
      <c r="J7" s="11">
        <v>45</v>
      </c>
      <c r="K7" s="16"/>
      <c r="L7" s="17">
        <f>SUM(H7:K8)</f>
        <v>171</v>
      </c>
      <c r="M7" s="10">
        <v>19.95</v>
      </c>
      <c r="N7" s="10">
        <f>(M7*L7)</f>
        <v>3411.45</v>
      </c>
    </row>
    <row r="8" spans="1:14" ht="62.25" customHeight="1" x14ac:dyDescent="0.25">
      <c r="A8" s="14"/>
      <c r="B8" s="15"/>
      <c r="C8" s="11"/>
      <c r="D8" s="11"/>
      <c r="E8" s="7" t="s">
        <v>23</v>
      </c>
      <c r="F8" s="11"/>
      <c r="G8" s="11"/>
      <c r="H8" s="11"/>
      <c r="I8" s="11"/>
      <c r="J8" s="11"/>
      <c r="K8" s="16"/>
      <c r="L8" s="17"/>
      <c r="M8" s="10"/>
      <c r="N8" s="10"/>
    </row>
    <row r="9" spans="1:14" ht="62.25" customHeight="1" x14ac:dyDescent="0.25">
      <c r="A9" s="14"/>
      <c r="B9" s="14"/>
      <c r="C9" s="11" t="s">
        <v>16</v>
      </c>
      <c r="D9" s="11" t="s">
        <v>24</v>
      </c>
      <c r="E9" s="7" t="s">
        <v>18</v>
      </c>
      <c r="F9" s="11" t="s">
        <v>20</v>
      </c>
      <c r="G9" s="11" t="s">
        <v>21</v>
      </c>
      <c r="H9" s="16"/>
      <c r="I9" s="11">
        <v>42</v>
      </c>
      <c r="J9" s="16"/>
      <c r="K9" s="16"/>
      <c r="L9" s="17">
        <f>SUM(H9:K10)</f>
        <v>42</v>
      </c>
      <c r="M9" s="10">
        <v>19.95</v>
      </c>
      <c r="N9" s="10">
        <f>(M9*L9)</f>
        <v>837.9</v>
      </c>
    </row>
    <row r="10" spans="1:14" ht="62.25" customHeight="1" x14ac:dyDescent="0.25">
      <c r="A10" s="14"/>
      <c r="B10" s="14"/>
      <c r="C10" s="11"/>
      <c r="D10" s="11"/>
      <c r="E10" s="7" t="s">
        <v>25</v>
      </c>
      <c r="F10" s="11"/>
      <c r="G10" s="11"/>
      <c r="H10" s="16"/>
      <c r="I10" s="11"/>
      <c r="J10" s="16"/>
      <c r="K10" s="16"/>
      <c r="L10" s="17"/>
      <c r="M10" s="10"/>
      <c r="N10" s="10"/>
    </row>
    <row r="11" spans="1:14" ht="45.75" customHeight="1" x14ac:dyDescent="0.25">
      <c r="A11" s="15"/>
      <c r="B11" s="15"/>
      <c r="C11" s="19" t="s">
        <v>16</v>
      </c>
      <c r="D11" s="11" t="s">
        <v>26</v>
      </c>
      <c r="E11" s="8" t="s">
        <v>27</v>
      </c>
      <c r="F11" s="8"/>
      <c r="G11" s="19" t="s">
        <v>21</v>
      </c>
      <c r="H11" s="11">
        <v>5285</v>
      </c>
      <c r="I11" s="11">
        <v>4424</v>
      </c>
      <c r="J11" s="11">
        <v>3345</v>
      </c>
      <c r="K11" s="16"/>
      <c r="L11" s="17">
        <f>SUM(H11:K13)</f>
        <v>13054</v>
      </c>
      <c r="M11" s="10">
        <v>17.95</v>
      </c>
      <c r="N11" s="10">
        <f>(M11*L11)</f>
        <v>234319.3</v>
      </c>
    </row>
    <row r="12" spans="1:14" ht="45.75" customHeight="1" x14ac:dyDescent="0.25">
      <c r="A12" s="15"/>
      <c r="B12" s="15"/>
      <c r="C12" s="19"/>
      <c r="D12" s="11"/>
      <c r="E12" s="8" t="s">
        <v>28</v>
      </c>
      <c r="F12" s="8" t="s">
        <v>30</v>
      </c>
      <c r="G12" s="19"/>
      <c r="H12" s="11"/>
      <c r="I12" s="11"/>
      <c r="J12" s="11"/>
      <c r="K12" s="16"/>
      <c r="L12" s="17"/>
      <c r="M12" s="10"/>
      <c r="N12" s="10"/>
    </row>
    <row r="13" spans="1:14" ht="45.75" customHeight="1" x14ac:dyDescent="0.25">
      <c r="A13" s="15"/>
      <c r="B13" s="15"/>
      <c r="C13" s="19"/>
      <c r="D13" s="11"/>
      <c r="E13" s="8" t="s">
        <v>29</v>
      </c>
      <c r="F13" s="8" t="s">
        <v>31</v>
      </c>
      <c r="G13" s="19"/>
      <c r="H13" s="11"/>
      <c r="I13" s="11"/>
      <c r="J13" s="11"/>
      <c r="K13" s="16"/>
      <c r="L13" s="17"/>
      <c r="M13" s="10"/>
      <c r="N13" s="10"/>
    </row>
    <row r="14" spans="1:14" ht="36.75" customHeight="1" x14ac:dyDescent="0.25">
      <c r="A14" s="15"/>
      <c r="B14" s="15"/>
      <c r="C14" s="19" t="s">
        <v>16</v>
      </c>
      <c r="D14" s="11" t="s">
        <v>32</v>
      </c>
      <c r="E14" s="8" t="s">
        <v>33</v>
      </c>
      <c r="F14" s="19" t="s">
        <v>36</v>
      </c>
      <c r="G14" s="19" t="s">
        <v>21</v>
      </c>
      <c r="H14" s="11">
        <v>3021</v>
      </c>
      <c r="I14" s="11">
        <v>2208</v>
      </c>
      <c r="J14" s="11">
        <v>430</v>
      </c>
      <c r="K14" s="11">
        <v>248</v>
      </c>
      <c r="L14" s="17">
        <f>SUM(H14:K16)</f>
        <v>5907</v>
      </c>
      <c r="M14" s="10">
        <v>12.95</v>
      </c>
      <c r="N14" s="10">
        <f>(M14*L14)</f>
        <v>76495.649999999994</v>
      </c>
    </row>
    <row r="15" spans="1:14" ht="36.75" customHeight="1" x14ac:dyDescent="0.25">
      <c r="A15" s="15"/>
      <c r="B15" s="15"/>
      <c r="C15" s="19"/>
      <c r="D15" s="11"/>
      <c r="E15" s="8" t="s">
        <v>34</v>
      </c>
      <c r="F15" s="19"/>
      <c r="G15" s="19"/>
      <c r="H15" s="11"/>
      <c r="I15" s="11"/>
      <c r="J15" s="11"/>
      <c r="K15" s="11"/>
      <c r="L15" s="17"/>
      <c r="M15" s="10"/>
      <c r="N15" s="10"/>
    </row>
    <row r="16" spans="1:14" ht="36.75" customHeight="1" x14ac:dyDescent="0.25">
      <c r="A16" s="15"/>
      <c r="B16" s="15"/>
      <c r="C16" s="19"/>
      <c r="D16" s="11"/>
      <c r="E16" s="8" t="s">
        <v>35</v>
      </c>
      <c r="F16" s="19"/>
      <c r="G16" s="19"/>
      <c r="H16" s="11"/>
      <c r="I16" s="11"/>
      <c r="J16" s="11"/>
      <c r="K16" s="11"/>
      <c r="L16" s="17"/>
      <c r="M16" s="10"/>
      <c r="N16" s="10"/>
    </row>
    <row r="17" spans="1:14" ht="33.75" customHeight="1" x14ac:dyDescent="0.25">
      <c r="A17" s="15"/>
      <c r="B17" s="18"/>
      <c r="C17" s="19" t="s">
        <v>10</v>
      </c>
      <c r="D17" s="11" t="s">
        <v>37</v>
      </c>
      <c r="E17" s="8" t="s">
        <v>38</v>
      </c>
      <c r="F17" s="19" t="s">
        <v>41</v>
      </c>
      <c r="G17" s="19" t="s">
        <v>42</v>
      </c>
      <c r="H17" s="11">
        <v>5303</v>
      </c>
      <c r="I17" s="11">
        <v>4085</v>
      </c>
      <c r="J17" s="11">
        <v>2649</v>
      </c>
      <c r="K17" s="11">
        <v>2181</v>
      </c>
      <c r="L17" s="17">
        <f>SUM(H17:K19)</f>
        <v>14218</v>
      </c>
      <c r="M17" s="10">
        <v>12.95</v>
      </c>
      <c r="N17" s="10">
        <f>(M17*L17)</f>
        <v>184123.09999999998</v>
      </c>
    </row>
    <row r="18" spans="1:14" ht="33.75" customHeight="1" x14ac:dyDescent="0.25">
      <c r="A18" s="15"/>
      <c r="B18" s="18"/>
      <c r="C18" s="19"/>
      <c r="D18" s="11"/>
      <c r="E18" s="8" t="s">
        <v>39</v>
      </c>
      <c r="F18" s="19"/>
      <c r="G18" s="19"/>
      <c r="H18" s="11"/>
      <c r="I18" s="11"/>
      <c r="J18" s="11"/>
      <c r="K18" s="11"/>
      <c r="L18" s="17"/>
      <c r="M18" s="10"/>
      <c r="N18" s="10"/>
    </row>
    <row r="19" spans="1:14" ht="33.75" customHeight="1" x14ac:dyDescent="0.25">
      <c r="A19" s="15"/>
      <c r="B19" s="18"/>
      <c r="C19" s="19"/>
      <c r="D19" s="11"/>
      <c r="E19" s="8" t="s">
        <v>40</v>
      </c>
      <c r="F19" s="19"/>
      <c r="G19" s="19"/>
      <c r="H19" s="11"/>
      <c r="I19" s="11"/>
      <c r="J19" s="11"/>
      <c r="K19" s="11"/>
      <c r="L19" s="17"/>
      <c r="M19" s="10"/>
      <c r="N19" s="10"/>
    </row>
    <row r="20" spans="1:14" ht="25.5" customHeight="1" x14ac:dyDescent="0.25">
      <c r="A20" s="12"/>
      <c r="B20" s="12"/>
      <c r="C20" s="11" t="s">
        <v>10</v>
      </c>
      <c r="D20" s="11" t="s">
        <v>43</v>
      </c>
      <c r="E20" s="7" t="s">
        <v>44</v>
      </c>
      <c r="F20" s="11" t="s">
        <v>48</v>
      </c>
      <c r="G20" s="11" t="s">
        <v>15</v>
      </c>
      <c r="H20" s="11">
        <v>830</v>
      </c>
      <c r="I20" s="11">
        <v>478</v>
      </c>
      <c r="J20" s="16"/>
      <c r="K20" s="16"/>
      <c r="L20" s="17">
        <f>SUM(H20:K23)</f>
        <v>1308</v>
      </c>
      <c r="M20" s="10">
        <v>39.950000000000003</v>
      </c>
      <c r="N20" s="10">
        <f>(M20*L20)</f>
        <v>52254.600000000006</v>
      </c>
    </row>
    <row r="21" spans="1:14" ht="25.5" customHeight="1" x14ac:dyDescent="0.25">
      <c r="A21" s="12"/>
      <c r="B21" s="12"/>
      <c r="C21" s="11"/>
      <c r="D21" s="11"/>
      <c r="E21" s="7" t="s">
        <v>45</v>
      </c>
      <c r="F21" s="11"/>
      <c r="G21" s="11"/>
      <c r="H21" s="11"/>
      <c r="I21" s="11"/>
      <c r="J21" s="16"/>
      <c r="K21" s="16"/>
      <c r="L21" s="17"/>
      <c r="M21" s="10"/>
      <c r="N21" s="10"/>
    </row>
    <row r="22" spans="1:14" ht="25.5" customHeight="1" x14ac:dyDescent="0.25">
      <c r="A22" s="12"/>
      <c r="B22" s="12"/>
      <c r="C22" s="11"/>
      <c r="D22" s="11"/>
      <c r="E22" s="7" t="s">
        <v>46</v>
      </c>
      <c r="F22" s="11"/>
      <c r="G22" s="11"/>
      <c r="H22" s="11"/>
      <c r="I22" s="11"/>
      <c r="J22" s="16"/>
      <c r="K22" s="16"/>
      <c r="L22" s="17"/>
      <c r="M22" s="10"/>
      <c r="N22" s="10"/>
    </row>
    <row r="23" spans="1:14" ht="25.5" customHeight="1" x14ac:dyDescent="0.25">
      <c r="A23" s="12"/>
      <c r="B23" s="12"/>
      <c r="C23" s="11"/>
      <c r="D23" s="11"/>
      <c r="E23" s="7" t="s">
        <v>47</v>
      </c>
      <c r="F23" s="11"/>
      <c r="G23" s="11"/>
      <c r="H23" s="11"/>
      <c r="I23" s="11"/>
      <c r="J23" s="16"/>
      <c r="K23" s="16"/>
      <c r="L23" s="17"/>
      <c r="M23" s="10"/>
      <c r="N23" s="10"/>
    </row>
    <row r="24" spans="1:14" ht="32.25" customHeight="1" x14ac:dyDescent="0.25">
      <c r="A24" s="20"/>
      <c r="B24" s="20"/>
      <c r="C24" s="11" t="s">
        <v>10</v>
      </c>
      <c r="D24" s="11" t="s">
        <v>74</v>
      </c>
      <c r="E24" s="11" t="s">
        <v>75</v>
      </c>
      <c r="F24" s="11" t="s">
        <v>48</v>
      </c>
      <c r="G24" s="11" t="s">
        <v>15</v>
      </c>
      <c r="H24" s="11">
        <v>100</v>
      </c>
      <c r="I24" s="16"/>
      <c r="J24" s="16"/>
      <c r="K24" s="16"/>
      <c r="L24" s="21">
        <f>SUM(H24:K27)</f>
        <v>100</v>
      </c>
      <c r="M24" s="10">
        <v>19.95</v>
      </c>
      <c r="N24" s="10">
        <f>(M24*L24)</f>
        <v>1995</v>
      </c>
    </row>
    <row r="25" spans="1:14" ht="32.25" customHeight="1" x14ac:dyDescent="0.25">
      <c r="A25" s="20"/>
      <c r="B25" s="20"/>
      <c r="C25" s="11"/>
      <c r="D25" s="11"/>
      <c r="E25" s="11"/>
      <c r="F25" s="11"/>
      <c r="G25" s="11"/>
      <c r="H25" s="11"/>
      <c r="I25" s="16"/>
      <c r="J25" s="16"/>
      <c r="K25" s="16"/>
      <c r="L25" s="21"/>
      <c r="M25" s="10"/>
      <c r="N25" s="10"/>
    </row>
    <row r="26" spans="1:14" ht="32.25" customHeight="1" x14ac:dyDescent="0.25">
      <c r="A26" s="20"/>
      <c r="B26" s="20"/>
      <c r="C26" s="11"/>
      <c r="D26" s="11"/>
      <c r="E26" s="11"/>
      <c r="F26" s="11"/>
      <c r="G26" s="11"/>
      <c r="H26" s="11"/>
      <c r="I26" s="16"/>
      <c r="J26" s="16"/>
      <c r="K26" s="16"/>
      <c r="L26" s="21"/>
      <c r="M26" s="10"/>
      <c r="N26" s="10"/>
    </row>
    <row r="27" spans="1:14" ht="32.25" customHeight="1" x14ac:dyDescent="0.25">
      <c r="A27" s="20"/>
      <c r="B27" s="20"/>
      <c r="C27" s="11"/>
      <c r="D27" s="11"/>
      <c r="E27" s="11"/>
      <c r="F27" s="11"/>
      <c r="G27" s="11"/>
      <c r="H27" s="11"/>
      <c r="I27" s="16"/>
      <c r="J27" s="16"/>
      <c r="K27" s="16"/>
      <c r="L27" s="21"/>
      <c r="M27" s="10"/>
      <c r="N27" s="10"/>
    </row>
    <row r="28" spans="1:14" ht="26.25" customHeight="1" x14ac:dyDescent="0.25">
      <c r="A28" s="14"/>
      <c r="B28" s="14"/>
      <c r="C28" s="11" t="s">
        <v>16</v>
      </c>
      <c r="D28" s="11" t="s">
        <v>49</v>
      </c>
      <c r="E28" s="7" t="s">
        <v>50</v>
      </c>
      <c r="F28" s="11" t="s">
        <v>41</v>
      </c>
      <c r="G28" s="11" t="s">
        <v>42</v>
      </c>
      <c r="H28" s="11">
        <v>5782</v>
      </c>
      <c r="I28" s="11">
        <v>5334</v>
      </c>
      <c r="J28" s="11">
        <v>2600</v>
      </c>
      <c r="K28" s="16"/>
      <c r="L28" s="17">
        <f>SUM(H28:K31)</f>
        <v>13716</v>
      </c>
      <c r="M28" s="10">
        <v>25.95</v>
      </c>
      <c r="N28" s="10">
        <f>(M28*L28)</f>
        <v>355930.2</v>
      </c>
    </row>
    <row r="29" spans="1:14" ht="26.25" customHeight="1" x14ac:dyDescent="0.25">
      <c r="A29" s="14"/>
      <c r="B29" s="14"/>
      <c r="C29" s="11"/>
      <c r="D29" s="11"/>
      <c r="E29" s="7" t="s">
        <v>51</v>
      </c>
      <c r="F29" s="11"/>
      <c r="G29" s="11"/>
      <c r="H29" s="11"/>
      <c r="I29" s="11"/>
      <c r="J29" s="11"/>
      <c r="K29" s="16"/>
      <c r="L29" s="17"/>
      <c r="M29" s="10"/>
      <c r="N29" s="10"/>
    </row>
    <row r="30" spans="1:14" ht="26.25" customHeight="1" x14ac:dyDescent="0.25">
      <c r="A30" s="14"/>
      <c r="B30" s="14"/>
      <c r="C30" s="11"/>
      <c r="D30" s="11"/>
      <c r="E30" s="7" t="s">
        <v>52</v>
      </c>
      <c r="F30" s="11"/>
      <c r="G30" s="11"/>
      <c r="H30" s="11"/>
      <c r="I30" s="11"/>
      <c r="J30" s="11"/>
      <c r="K30" s="16"/>
      <c r="L30" s="17"/>
      <c r="M30" s="10"/>
      <c r="N30" s="10"/>
    </row>
    <row r="31" spans="1:14" ht="26.25" customHeight="1" x14ac:dyDescent="0.25">
      <c r="A31" s="14"/>
      <c r="B31" s="14"/>
      <c r="C31" s="11"/>
      <c r="D31" s="11"/>
      <c r="E31" s="7" t="s">
        <v>53</v>
      </c>
      <c r="F31" s="11"/>
      <c r="G31" s="11"/>
      <c r="H31" s="11"/>
      <c r="I31" s="11"/>
      <c r="J31" s="11"/>
      <c r="K31" s="16"/>
      <c r="L31" s="17"/>
      <c r="M31" s="10"/>
      <c r="N31" s="10"/>
    </row>
    <row r="32" spans="1:14" ht="34.5" customHeight="1" x14ac:dyDescent="0.25">
      <c r="A32" s="15"/>
      <c r="B32" s="15"/>
      <c r="C32" s="19" t="s">
        <v>16</v>
      </c>
      <c r="D32" s="11" t="s">
        <v>54</v>
      </c>
      <c r="E32" s="8" t="s">
        <v>55</v>
      </c>
      <c r="F32" s="19" t="s">
        <v>58</v>
      </c>
      <c r="G32" s="19" t="s">
        <v>59</v>
      </c>
      <c r="H32" s="11">
        <v>6360</v>
      </c>
      <c r="I32" s="11">
        <v>5825</v>
      </c>
      <c r="J32" s="11">
        <v>3372</v>
      </c>
      <c r="K32" s="16"/>
      <c r="L32" s="17">
        <f>SUM(H32:K34)</f>
        <v>15557</v>
      </c>
      <c r="M32" s="10">
        <v>12.95</v>
      </c>
      <c r="N32" s="10">
        <f>(M32*L32)</f>
        <v>201463.15</v>
      </c>
    </row>
    <row r="33" spans="1:14" ht="34.5" customHeight="1" x14ac:dyDescent="0.25">
      <c r="A33" s="15"/>
      <c r="B33" s="15"/>
      <c r="C33" s="19"/>
      <c r="D33" s="11"/>
      <c r="E33" s="8" t="s">
        <v>56</v>
      </c>
      <c r="F33" s="19"/>
      <c r="G33" s="19"/>
      <c r="H33" s="11"/>
      <c r="I33" s="11"/>
      <c r="J33" s="11"/>
      <c r="K33" s="16"/>
      <c r="L33" s="17"/>
      <c r="M33" s="10"/>
      <c r="N33" s="10"/>
    </row>
    <row r="34" spans="1:14" ht="34.5" customHeight="1" x14ac:dyDescent="0.25">
      <c r="A34" s="15"/>
      <c r="B34" s="15"/>
      <c r="C34" s="19"/>
      <c r="D34" s="11"/>
      <c r="E34" s="8" t="s">
        <v>57</v>
      </c>
      <c r="F34" s="19"/>
      <c r="G34" s="19"/>
      <c r="H34" s="11"/>
      <c r="I34" s="11"/>
      <c r="J34" s="11"/>
      <c r="K34" s="16"/>
      <c r="L34" s="17"/>
      <c r="M34" s="10"/>
      <c r="N34" s="10"/>
    </row>
    <row r="35" spans="1:14" ht="53.25" customHeight="1" x14ac:dyDescent="0.25">
      <c r="A35" s="15"/>
      <c r="B35" s="15"/>
      <c r="C35" s="19" t="s">
        <v>16</v>
      </c>
      <c r="D35" s="11" t="s">
        <v>60</v>
      </c>
      <c r="E35" s="8" t="s">
        <v>61</v>
      </c>
      <c r="F35" s="8" t="s">
        <v>63</v>
      </c>
      <c r="G35" s="19" t="s">
        <v>42</v>
      </c>
      <c r="H35" s="11">
        <v>69</v>
      </c>
      <c r="I35" s="11">
        <v>306</v>
      </c>
      <c r="J35" s="11">
        <v>95</v>
      </c>
      <c r="K35" s="11">
        <v>56</v>
      </c>
      <c r="L35" s="21">
        <f>SUM(H35:K36)</f>
        <v>526</v>
      </c>
      <c r="M35" s="10">
        <v>19.95</v>
      </c>
      <c r="N35" s="10">
        <f>(M35*L35)</f>
        <v>10493.699999999999</v>
      </c>
    </row>
    <row r="36" spans="1:14" ht="53.25" customHeight="1" x14ac:dyDescent="0.25">
      <c r="A36" s="15"/>
      <c r="B36" s="15"/>
      <c r="C36" s="19"/>
      <c r="D36" s="11"/>
      <c r="E36" s="8" t="s">
        <v>62</v>
      </c>
      <c r="F36" s="8" t="s">
        <v>64</v>
      </c>
      <c r="G36" s="19"/>
      <c r="H36" s="11"/>
      <c r="I36" s="11"/>
      <c r="J36" s="11"/>
      <c r="K36" s="11"/>
      <c r="L36" s="21"/>
      <c r="M36" s="10"/>
      <c r="N36" s="10"/>
    </row>
    <row r="37" spans="1:14" ht="57" customHeight="1" x14ac:dyDescent="0.25">
      <c r="A37" s="12"/>
      <c r="B37" s="12"/>
      <c r="C37" s="11" t="s">
        <v>65</v>
      </c>
      <c r="D37" s="11" t="s">
        <v>66</v>
      </c>
      <c r="E37" s="7" t="s">
        <v>27</v>
      </c>
      <c r="F37" s="11" t="s">
        <v>68</v>
      </c>
      <c r="G37" s="11" t="s">
        <v>21</v>
      </c>
      <c r="H37" s="11">
        <v>3321</v>
      </c>
      <c r="I37" s="11">
        <v>1121</v>
      </c>
      <c r="J37" s="11">
        <v>552</v>
      </c>
      <c r="K37" s="16"/>
      <c r="L37" s="17">
        <f>SUM(H37:K38)</f>
        <v>4994</v>
      </c>
      <c r="M37" s="10">
        <v>15.95</v>
      </c>
      <c r="N37" s="10">
        <f>(M37*L37)</f>
        <v>79654.3</v>
      </c>
    </row>
    <row r="38" spans="1:14" ht="57" customHeight="1" x14ac:dyDescent="0.25">
      <c r="A38" s="12"/>
      <c r="B38" s="12"/>
      <c r="C38" s="11"/>
      <c r="D38" s="11"/>
      <c r="E38" s="7" t="s">
        <v>67</v>
      </c>
      <c r="F38" s="11"/>
      <c r="G38" s="11"/>
      <c r="H38" s="11"/>
      <c r="I38" s="11"/>
      <c r="J38" s="11"/>
      <c r="K38" s="16"/>
      <c r="L38" s="17"/>
      <c r="M38" s="10"/>
      <c r="N38" s="10"/>
    </row>
    <row r="39" spans="1:14" ht="59.25" customHeight="1" x14ac:dyDescent="0.25">
      <c r="A39" s="12"/>
      <c r="B39" s="12"/>
      <c r="C39" s="11" t="s">
        <v>16</v>
      </c>
      <c r="D39" s="11" t="s">
        <v>69</v>
      </c>
      <c r="E39" s="7" t="s">
        <v>70</v>
      </c>
      <c r="F39" s="11" t="s">
        <v>71</v>
      </c>
      <c r="G39" s="11" t="s">
        <v>15</v>
      </c>
      <c r="H39" s="11">
        <v>712</v>
      </c>
      <c r="I39" s="11">
        <v>431</v>
      </c>
      <c r="J39" s="11">
        <v>232</v>
      </c>
      <c r="K39" s="16"/>
      <c r="L39" s="17">
        <f>SUM(H39:K40)</f>
        <v>1375</v>
      </c>
      <c r="M39" s="10">
        <v>15.99</v>
      </c>
      <c r="N39" s="10">
        <f>(M39*L39)</f>
        <v>21986.25</v>
      </c>
    </row>
    <row r="40" spans="1:14" ht="59.25" customHeight="1" x14ac:dyDescent="0.25">
      <c r="A40" s="12"/>
      <c r="B40" s="12"/>
      <c r="C40" s="11"/>
      <c r="D40" s="11"/>
      <c r="E40" s="7" t="s">
        <v>57</v>
      </c>
      <c r="F40" s="11"/>
      <c r="G40" s="11"/>
      <c r="H40" s="11"/>
      <c r="I40" s="11"/>
      <c r="J40" s="11"/>
      <c r="K40" s="16"/>
      <c r="L40" s="17"/>
      <c r="M40" s="10"/>
      <c r="N40" s="10"/>
    </row>
    <row r="41" spans="1:14" ht="28.5" customHeight="1" x14ac:dyDescent="0.25">
      <c r="L41" s="4">
        <f>SUM(L3:L39)</f>
        <v>76287</v>
      </c>
      <c r="N41" s="9">
        <f>SUM(N3:N40)</f>
        <v>1344351.65</v>
      </c>
    </row>
  </sheetData>
  <mergeCells count="183">
    <mergeCell ref="L39:L40"/>
    <mergeCell ref="J35:J36"/>
    <mergeCell ref="K35:K36"/>
    <mergeCell ref="F37:F38"/>
    <mergeCell ref="C39:C40"/>
    <mergeCell ref="D39:D40"/>
    <mergeCell ref="F39:F40"/>
    <mergeCell ref="G39:G40"/>
    <mergeCell ref="H39:H40"/>
    <mergeCell ref="L37:L38"/>
    <mergeCell ref="L35:L36"/>
    <mergeCell ref="A37:A38"/>
    <mergeCell ref="B37:B38"/>
    <mergeCell ref="C37:C38"/>
    <mergeCell ref="D37:D38"/>
    <mergeCell ref="G37:G38"/>
    <mergeCell ref="A35:A36"/>
    <mergeCell ref="B35:B36"/>
    <mergeCell ref="C35:C36"/>
    <mergeCell ref="D35:D36"/>
    <mergeCell ref="G35:G36"/>
    <mergeCell ref="H35:H36"/>
    <mergeCell ref="I35:I36"/>
    <mergeCell ref="H37:H38"/>
    <mergeCell ref="I37:I38"/>
    <mergeCell ref="J37:J38"/>
    <mergeCell ref="L20:L23"/>
    <mergeCell ref="L24:L27"/>
    <mergeCell ref="L28:L31"/>
    <mergeCell ref="L32:L34"/>
    <mergeCell ref="A1:L1"/>
    <mergeCell ref="L11:L13"/>
    <mergeCell ref="L14:L16"/>
    <mergeCell ref="L17:L19"/>
    <mergeCell ref="K20:K23"/>
    <mergeCell ref="J20:J23"/>
    <mergeCell ref="J32:J34"/>
    <mergeCell ref="K24:K27"/>
    <mergeCell ref="A28:A31"/>
    <mergeCell ref="B28:B31"/>
    <mergeCell ref="C28:C31"/>
    <mergeCell ref="F32:F34"/>
    <mergeCell ref="G32:G34"/>
    <mergeCell ref="H32:H34"/>
    <mergeCell ref="I32:I34"/>
    <mergeCell ref="A39:A40"/>
    <mergeCell ref="B39:B40"/>
    <mergeCell ref="K32:K34"/>
    <mergeCell ref="A32:A34"/>
    <mergeCell ref="B32:B34"/>
    <mergeCell ref="C32:C34"/>
    <mergeCell ref="D32:D34"/>
    <mergeCell ref="E24:E27"/>
    <mergeCell ref="D28:D31"/>
    <mergeCell ref="K37:K38"/>
    <mergeCell ref="I39:I40"/>
    <mergeCell ref="J39:J40"/>
    <mergeCell ref="K39:K40"/>
    <mergeCell ref="F28:F31"/>
    <mergeCell ref="G28:G31"/>
    <mergeCell ref="F20:F23"/>
    <mergeCell ref="G20:G23"/>
    <mergeCell ref="H20:H23"/>
    <mergeCell ref="I20:I23"/>
    <mergeCell ref="H24:H27"/>
    <mergeCell ref="I24:I27"/>
    <mergeCell ref="K17:K19"/>
    <mergeCell ref="H28:H31"/>
    <mergeCell ref="I28:I31"/>
    <mergeCell ref="J28:J31"/>
    <mergeCell ref="K28:K31"/>
    <mergeCell ref="J24:J27"/>
    <mergeCell ref="F24:F27"/>
    <mergeCell ref="G24:G27"/>
    <mergeCell ref="A20:A23"/>
    <mergeCell ref="B20:B23"/>
    <mergeCell ref="C20:C23"/>
    <mergeCell ref="D20:D23"/>
    <mergeCell ref="I17:I19"/>
    <mergeCell ref="J17:J19"/>
    <mergeCell ref="F17:F19"/>
    <mergeCell ref="G17:G19"/>
    <mergeCell ref="H17:H19"/>
    <mergeCell ref="A17:A19"/>
    <mergeCell ref="A11:A13"/>
    <mergeCell ref="B11:B13"/>
    <mergeCell ref="C11:C13"/>
    <mergeCell ref="D11:D13"/>
    <mergeCell ref="A14:A16"/>
    <mergeCell ref="B14:B16"/>
    <mergeCell ref="C14:C16"/>
    <mergeCell ref="D14:D16"/>
    <mergeCell ref="A24:A27"/>
    <mergeCell ref="B24:B27"/>
    <mergeCell ref="C24:C27"/>
    <mergeCell ref="D24:D27"/>
    <mergeCell ref="B17:B19"/>
    <mergeCell ref="C17:C19"/>
    <mergeCell ref="D17:D19"/>
    <mergeCell ref="J9:J10"/>
    <mergeCell ref="K9:K10"/>
    <mergeCell ref="L9:L10"/>
    <mergeCell ref="G9:G10"/>
    <mergeCell ref="H9:H10"/>
    <mergeCell ref="I9:I10"/>
    <mergeCell ref="I11:I13"/>
    <mergeCell ref="J11:J13"/>
    <mergeCell ref="K11:K13"/>
    <mergeCell ref="F14:F16"/>
    <mergeCell ref="G14:G16"/>
    <mergeCell ref="G11:G13"/>
    <mergeCell ref="H11:H13"/>
    <mergeCell ref="H14:H16"/>
    <mergeCell ref="I14:I16"/>
    <mergeCell ref="J14:J16"/>
    <mergeCell ref="K14:K16"/>
    <mergeCell ref="K3:K4"/>
    <mergeCell ref="L3:L4"/>
    <mergeCell ref="G3:G4"/>
    <mergeCell ref="A9:A10"/>
    <mergeCell ref="B9:B10"/>
    <mergeCell ref="C9:C10"/>
    <mergeCell ref="D9:D10"/>
    <mergeCell ref="F9:F10"/>
    <mergeCell ref="A7:A8"/>
    <mergeCell ref="B7:B8"/>
    <mergeCell ref="C7:C8"/>
    <mergeCell ref="D7:D8"/>
    <mergeCell ref="H7:H8"/>
    <mergeCell ref="I7:I8"/>
    <mergeCell ref="J7:J8"/>
    <mergeCell ref="K7:K8"/>
    <mergeCell ref="L7:L8"/>
    <mergeCell ref="F7:F8"/>
    <mergeCell ref="G7:G8"/>
    <mergeCell ref="A2:B2"/>
    <mergeCell ref="M3:M4"/>
    <mergeCell ref="M17:M19"/>
    <mergeCell ref="A5:A6"/>
    <mergeCell ref="B5:B6"/>
    <mergeCell ref="M39:M40"/>
    <mergeCell ref="M32:M34"/>
    <mergeCell ref="M24:M27"/>
    <mergeCell ref="M28:M31"/>
    <mergeCell ref="M37:M38"/>
    <mergeCell ref="M11:M13"/>
    <mergeCell ref="M35:M36"/>
    <mergeCell ref="G5:G6"/>
    <mergeCell ref="H5:H6"/>
    <mergeCell ref="I5:I6"/>
    <mergeCell ref="J5:J6"/>
    <mergeCell ref="B3:B4"/>
    <mergeCell ref="C3:C4"/>
    <mergeCell ref="D3:D4"/>
    <mergeCell ref="F3:F4"/>
    <mergeCell ref="C5:C6"/>
    <mergeCell ref="D5:D6"/>
    <mergeCell ref="K5:K6"/>
    <mergeCell ref="L5:L6"/>
    <mergeCell ref="N20:N23"/>
    <mergeCell ref="N24:N27"/>
    <mergeCell ref="N28:N31"/>
    <mergeCell ref="N32:N34"/>
    <mergeCell ref="N35:N36"/>
    <mergeCell ref="N37:N38"/>
    <mergeCell ref="F5:F6"/>
    <mergeCell ref="A3:A4"/>
    <mergeCell ref="N39:N40"/>
    <mergeCell ref="N3:N4"/>
    <mergeCell ref="N5:N6"/>
    <mergeCell ref="N7:N8"/>
    <mergeCell ref="N9:N10"/>
    <mergeCell ref="N11:N13"/>
    <mergeCell ref="N14:N16"/>
    <mergeCell ref="N17:N19"/>
    <mergeCell ref="M5:M6"/>
    <mergeCell ref="M20:M23"/>
    <mergeCell ref="M14:M16"/>
    <mergeCell ref="M7:M8"/>
    <mergeCell ref="M9:M10"/>
    <mergeCell ref="H3:H4"/>
    <mergeCell ref="I3:I4"/>
    <mergeCell ref="J3:J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81870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2023-04-06T19:20:19Z</cp:lastPrinted>
  <dcterms:created xsi:type="dcterms:W3CDTF">2022-11-13T20:48:50Z</dcterms:created>
  <dcterms:modified xsi:type="dcterms:W3CDTF">2023-10-04T14:45:00Z</dcterms:modified>
</cp:coreProperties>
</file>